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<sst xmlns="http://schemas.openxmlformats.org/spreadsheetml/2006/main" count="32" uniqueCount="32">
  <si>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</si>
  <si>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</si>
  <si>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</si>
  <si>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</si>
  <si>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</si>
  <si>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</si>
  <si>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</si>
  <si>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</si>
  <si>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</si>
  <si>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</si>
  <si>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</si>
  <si>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</si>
  <si>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</si>
  <si>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</si>
  <si>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</si>
  <si>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</si>
  <si>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150/20</t>
  </si>
  <si>
    <t>фрукты</t>
  </si>
  <si>
    <t>Фрукт</t>
  </si>
  <si>
    <t>гор.напиток</t>
  </si>
  <si>
    <t xml:space="preserve">Чай с низким содержанием сахара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</si>
  <si>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</si>
  <si>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</si>
  <si>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</si>
  <si>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</si>
  <si>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</si>
  <si>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</si>
  <si>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 курой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</si>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</sst>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5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name val="Times New Roman"/>
    </font>
    <font>
      <sz val="10.000000"/>
      <name val="Arial"/>
    </font>
    <font>
      <sz val="8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3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7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0" xfId="0" applyFont="1" applyFill="1" applyBorder="1" applyAlignment="1" applyProtection="1">
      <alignment horizontal="centerContinuous" vertical="center" wrapText="1"/>
    </xf>
    <xf fontId="0" fillId="33" borderId="17" numFmtId="0" xfId="0" applyFill="1" applyBorder="1" applyProtection="1"/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0" fillId="33" borderId="18" numFmtId="0" xfId="0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0" fillId="33" borderId="16" numFmtId="0" xfId="0" applyFill="1" applyBorder="1" applyProtection="1"/>
    <xf fontId="23" fillId="34" borderId="9" numFmtId="1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22" fillId="34" borderId="19" numFmtId="1" xfId="0" applyNumberFormat="1" applyFont="1" applyFill="1" applyBorder="1" applyAlignment="1" applyProtection="1">
      <alignment horizontal="right" vertical="center" wrapText="1"/>
    </xf>
    <xf fontId="22" fillId="34" borderId="19" numFmtId="165" xfId="0" applyNumberFormat="1" applyFont="1" applyFill="1" applyBorder="1" applyAlignment="1" applyProtection="1">
      <alignment horizontal="right" vertical="center" wrapText="1"/>
    </xf>
    <xf fontId="22" fillId="34" borderId="9" numFmtId="0" xfId="0" applyFont="1" applyFill="1" applyBorder="1" applyAlignment="1" applyProtection="1">
      <alignment horizontal="centerContinuous" vertical="center" wrapText="1"/>
    </xf>
    <xf fontId="0" fillId="33" borderId="20" numFmtId="0" xfId="0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24" fillId="34" borderId="9" numFmtId="165" xfId="0" applyNumberFormat="1" applyFont="1" applyFill="1" applyBorder="1" applyAlignment="1" applyProtection="1">
      <alignment wrapText="1"/>
    </xf>
    <xf fontId="1" fillId="34" borderId="21" numFmtId="0" xfId="0" applyFont="1" applyFill="1" applyBorder="1" applyProtection="1"/>
    <xf fontId="22" fillId="34" borderId="21" numFmtId="0" xfId="0" applyFont="1" applyFill="1" applyBorder="1" applyAlignment="1" applyProtection="1">
      <alignment horizontal="left" vertical="center" wrapText="1"/>
    </xf>
    <xf fontId="22" fillId="34" borderId="22" numFmtId="0" xfId="0" applyFont="1" applyFill="1" applyBorder="1" applyAlignment="1" applyProtection="1">
      <alignment horizontal="centerContinuous" vertical="center" wrapText="1"/>
    </xf>
    <xf fontId="0" fillId="33" borderId="19" numFmtId="0" xfId="0" applyFill="1" applyBorder="1" applyProtection="1"/>
    <xf fontId="1" fillId="34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3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66" xfId="0" applyNumberFormat="1" applyFill="1" applyBorder="1" applyProtection="1"/>
    <xf fontId="0" fillId="33" borderId="24" numFmtId="165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0" xfId="0" applyFill="1" applyBorder="1" applyProtection="1"/>
    <xf fontId="0" fillId="33" borderId="22" numFmtId="2" xfId="0" applyNumberFormat="1" applyFill="1" applyBorder="1" applyProtection="1"/>
    <xf fontId="0" fillId="33" borderId="16" numFmtId="2" xfId="0" applyNumberFormat="1" applyFill="1" applyBorder="1" applyProtection="1"/>
    <xf fontId="21" fillId="34" borderId="21" numFmtId="0" xfId="0" applyFont="1" applyFill="1" applyBorder="1" applyProtection="1"/>
    <xf fontId="24" fillId="34" borderId="9" numFmtId="165" xfId="0" applyNumberFormat="1" applyFont="1" applyFill="1" applyBorder="1" applyProtection="1"/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2" numFmtId="0" xfId="0" applyFill="1" applyBorder="1" applyProtection="1"/>
    <xf fontId="0" fillId="33" borderId="32" numFmtId="0" xfId="0" applyFill="1" applyBorder="1" applyAlignment="1" applyProtection="1">
      <alignment horizontal="left" wrapText="1"/>
    </xf>
    <xf fontId="0" fillId="33" borderId="32" numFmtId="1" xfId="0" applyNumberFormat="1" applyFill="1" applyBorder="1" applyAlignment="1" applyProtection="1">
      <alignment horizontal="right"/>
    </xf>
    <xf fontId="0" fillId="33" borderId="32" numFmtId="2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45287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170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14.25">
      <c r="A5" s="8"/>
      <c r="B5" s="16" t="s">
        <v>17</v>
      </c>
      <c r="C5" s="17"/>
      <c r="D5" s="18" t="s">
        <v>18</v>
      </c>
      <c r="E5" s="12">
        <v>110</v>
      </c>
      <c r="F5" s="19"/>
      <c r="G5" s="20">
        <v>61</v>
      </c>
      <c r="H5" s="15">
        <v>0.5</v>
      </c>
      <c r="I5" s="21">
        <v>5</v>
      </c>
      <c r="J5" s="21">
        <v>12.699999999999999</v>
      </c>
    </row>
    <row r="6" ht="14.25">
      <c r="A6" s="8"/>
      <c r="B6" s="16" t="s">
        <v>19</v>
      </c>
      <c r="C6" s="17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4.25">
      <c r="A7" s="8"/>
      <c r="B7" s="16" t="s">
        <v>21</v>
      </c>
      <c r="C7" s="17"/>
      <c r="D7" s="18" t="s">
        <v>22</v>
      </c>
      <c r="E7" s="24">
        <v>60</v>
      </c>
      <c r="F7" s="25"/>
      <c r="G7" s="26">
        <f>262*60/100</f>
        <v>157.19999999999999</v>
      </c>
      <c r="H7" s="27">
        <f>7.5*60/100</f>
        <v>4.5</v>
      </c>
      <c r="I7" s="26">
        <f>2.9*60/100</f>
        <v>1.74</v>
      </c>
      <c r="J7" s="26">
        <f>51.4*60/100</f>
        <v>30.84</v>
      </c>
    </row>
    <row r="8" ht="14.25">
      <c r="A8" s="8"/>
      <c r="B8" s="28"/>
      <c r="C8" s="19"/>
      <c r="D8" s="29"/>
      <c r="E8" s="30"/>
      <c r="F8" s="31"/>
      <c r="G8" s="32"/>
      <c r="H8" s="32"/>
      <c r="I8" s="32"/>
      <c r="J8" s="32"/>
    </row>
    <row r="9" ht="12.75">
      <c r="A9" s="8"/>
      <c r="B9" s="33"/>
      <c r="C9" s="33"/>
      <c r="D9" s="34"/>
      <c r="E9" s="35"/>
      <c r="F9" s="36"/>
      <c r="G9" s="37"/>
      <c r="H9" s="38"/>
      <c r="I9" s="38"/>
      <c r="J9" s="39"/>
    </row>
    <row r="10" ht="12.75">
      <c r="A10" s="8"/>
      <c r="B10" s="33"/>
      <c r="C10" s="33"/>
      <c r="D10" s="40"/>
      <c r="E10" s="41">
        <f>SUM(E4:E9)</f>
        <v>550</v>
      </c>
      <c r="F10" s="42">
        <v>64.5</v>
      </c>
      <c r="G10" s="37">
        <f>SUM(G4:G9)</f>
        <v>541.58999999999992</v>
      </c>
      <c r="H10" s="37">
        <f>SUM(H4:H9)</f>
        <v>27.02</v>
      </c>
      <c r="I10" s="37">
        <f>SUM(I4:I9)</f>
        <v>16.140000000000001</v>
      </c>
      <c r="J10" s="37">
        <f>SUM(J4:J9)</f>
        <v>81.439999999999998</v>
      </c>
    </row>
    <row r="11" ht="12.75">
      <c r="A11" s="8"/>
      <c r="B11" s="43"/>
      <c r="C11" s="43"/>
      <c r="D11" s="44"/>
      <c r="E11" s="43"/>
      <c r="F11" s="45"/>
      <c r="G11" s="46"/>
      <c r="H11" s="47"/>
      <c r="I11" s="47"/>
      <c r="J11" s="48"/>
    </row>
    <row r="12" ht="12.7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2.75">
      <c r="A13" s="56"/>
      <c r="B13" s="33"/>
      <c r="C13" s="33"/>
      <c r="D13" s="40"/>
      <c r="E13" s="41"/>
      <c r="F13" s="38"/>
      <c r="G13" s="41"/>
      <c r="H13" s="57"/>
      <c r="I13" s="57"/>
      <c r="J13" s="58"/>
    </row>
    <row r="14" ht="12.75">
      <c r="A14" s="59"/>
      <c r="B14" s="31"/>
      <c r="C14" s="43"/>
      <c r="D14" s="60"/>
      <c r="E14" s="61"/>
      <c r="F14" s="47"/>
      <c r="G14" s="61"/>
      <c r="H14" s="62"/>
      <c r="I14" s="62"/>
      <c r="J14" s="63"/>
    </row>
    <row r="15" ht="14.25">
      <c r="A15" s="56" t="s">
        <v>23</v>
      </c>
      <c r="B15" s="16" t="s">
        <v>24</v>
      </c>
      <c r="C15" s="64"/>
      <c r="D15" s="18" t="s">
        <v>25</v>
      </c>
      <c r="E15" s="12">
        <v>250</v>
      </c>
      <c r="F15" s="65"/>
      <c r="G15" s="14">
        <v>145</v>
      </c>
      <c r="H15" s="15">
        <v>6.3300000000000001</v>
      </c>
      <c r="I15" s="15">
        <v>4.4000000000000004</v>
      </c>
      <c r="J15" s="15">
        <v>20.239999999999998</v>
      </c>
    </row>
    <row r="16" ht="14.25">
      <c r="A16" s="56"/>
      <c r="B16" s="16" t="s">
        <v>26</v>
      </c>
      <c r="C16" s="17"/>
      <c r="D16" s="18" t="s">
        <v>27</v>
      </c>
      <c r="E16" s="12">
        <v>250</v>
      </c>
      <c r="F16" s="66"/>
      <c r="G16" s="14">
        <v>297</v>
      </c>
      <c r="H16" s="15">
        <v>7.5999999999999996</v>
      </c>
      <c r="I16" s="15">
        <v>6.7999999999999998</v>
      </c>
      <c r="J16" s="15">
        <v>63.200000000000003</v>
      </c>
    </row>
    <row r="17" ht="14.25">
      <c r="A17" s="56"/>
      <c r="B17" s="16" t="s">
        <v>28</v>
      </c>
      <c r="C17" s="17"/>
      <c r="D17" s="18" t="s">
        <v>29</v>
      </c>
      <c r="E17" s="12">
        <v>200</v>
      </c>
      <c r="F17" s="66"/>
      <c r="G17" s="22">
        <v>90</v>
      </c>
      <c r="H17" s="23">
        <v>0</v>
      </c>
      <c r="I17" s="23">
        <v>0</v>
      </c>
      <c r="J17" s="23">
        <v>22.899999999999999</v>
      </c>
    </row>
    <row r="18" ht="14.25">
      <c r="A18" s="56"/>
      <c r="B18" s="16" t="s">
        <v>30</v>
      </c>
      <c r="C18" s="17"/>
      <c r="D18" s="18" t="s">
        <v>31</v>
      </c>
      <c r="E18" s="12">
        <v>55</v>
      </c>
      <c r="F18" s="66"/>
      <c r="G18" s="26">
        <f>259*55/100</f>
        <v>142.44999999999999</v>
      </c>
      <c r="H18" s="26">
        <f>8.5*55/100</f>
        <v>4.6749999999999998</v>
      </c>
      <c r="I18" s="26">
        <f>3.3*55/100</f>
        <v>1.8149999999999999</v>
      </c>
      <c r="J18" s="26">
        <f>42.5*55/100</f>
        <v>23.375</v>
      </c>
    </row>
    <row r="19" ht="14.25">
      <c r="A19" s="56"/>
      <c r="B19" s="67"/>
      <c r="C19" s="17"/>
      <c r="D19" s="29"/>
      <c r="E19" s="30"/>
      <c r="F19" s="38"/>
      <c r="G19" s="68"/>
      <c r="H19" s="68"/>
      <c r="I19" s="68"/>
      <c r="J19" s="68"/>
    </row>
    <row r="20" ht="12.75">
      <c r="A20" s="56"/>
      <c r="B20" s="35"/>
      <c r="C20" s="33"/>
      <c r="D20" s="34"/>
      <c r="E20" s="69"/>
      <c r="F20" s="38"/>
      <c r="G20" s="37"/>
      <c r="H20" s="38"/>
      <c r="I20" s="38"/>
      <c r="J20" s="39"/>
    </row>
    <row r="21" ht="12.75">
      <c r="A21" s="56"/>
      <c r="B21" s="33"/>
      <c r="C21" s="33"/>
      <c r="D21" s="40"/>
      <c r="E21" s="70"/>
      <c r="F21" s="38"/>
      <c r="G21" s="37"/>
      <c r="H21" s="38"/>
      <c r="I21" s="38"/>
      <c r="J21" s="39"/>
    </row>
    <row r="22" ht="12.75">
      <c r="A22" s="56"/>
      <c r="B22" s="33"/>
      <c r="C22" s="33"/>
      <c r="D22" s="40"/>
      <c r="E22" s="41">
        <f>SUM(E15:E21)</f>
        <v>755</v>
      </c>
      <c r="F22" s="36">
        <v>64.5</v>
      </c>
      <c r="G22" s="37">
        <f>SUM(G15:G21)</f>
        <v>674.45000000000005</v>
      </c>
      <c r="H22" s="37">
        <f>SUM(H15:H21)</f>
        <v>18.605</v>
      </c>
      <c r="I22" s="37">
        <f>SUM(I15:I21)</f>
        <v>13.014999999999999</v>
      </c>
      <c r="J22" s="37">
        <f>SUM(J15:J21)</f>
        <v>129.715</v>
      </c>
    </row>
    <row r="23" ht="12.75">
      <c r="A23" s="56"/>
      <c r="B23" s="33"/>
      <c r="C23" s="33"/>
      <c r="D23" s="40"/>
      <c r="E23" s="41"/>
      <c r="F23" s="42"/>
      <c r="G23" s="37"/>
      <c r="H23" s="37"/>
      <c r="I23" s="37"/>
      <c r="J23" s="37"/>
    </row>
    <row r="24" ht="12.75">
      <c r="A24" s="56"/>
      <c r="B24" s="33"/>
      <c r="C24" s="33"/>
      <c r="D24" s="40"/>
      <c r="E24" s="70"/>
      <c r="F24" s="38"/>
      <c r="G24" s="38"/>
      <c r="H24" s="57"/>
      <c r="I24" s="57"/>
      <c r="J24" s="58"/>
    </row>
    <row r="25" ht="12.75">
      <c r="A25" s="59"/>
      <c r="B25" s="71"/>
      <c r="C25" s="71"/>
      <c r="D25" s="72"/>
      <c r="E25" s="73"/>
      <c r="F25" s="74"/>
      <c r="G25" s="74"/>
      <c r="H25" s="75"/>
      <c r="I25" s="75"/>
      <c r="J25" s="76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86</cp:revision>
  <dcterms:created xsi:type="dcterms:W3CDTF">2022-09-16T22:15:00Z</dcterms:created>
  <dcterms:modified xsi:type="dcterms:W3CDTF">2023-12-07T12:46:34Z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